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2995" windowHeight="9030"/>
  </bookViews>
  <sheets>
    <sheet name="Abril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J24" i="1" l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<sst xmlns="http://schemas.openxmlformats.org/spreadsheetml/2006/main" count="91" uniqueCount="86">
  <si>
    <t>Relatório de execução e de seu orçamento</t>
  </si>
  <si>
    <t>01/04/2026 a 30/04/2026</t>
  </si>
  <si>
    <t>Fornecedor</t>
  </si>
  <si>
    <t>Documento (CNPJ/CPF)</t>
  </si>
  <si>
    <t>Nº do Contrato</t>
  </si>
  <si>
    <t>Objeto</t>
  </si>
  <si>
    <t>Assinatura do contrato</t>
  </si>
  <si>
    <t>Aditivo</t>
  </si>
  <si>
    <t>Valor original do contrato</t>
  </si>
  <si>
    <t>Valor de pagamento</t>
  </si>
  <si>
    <t>Mês do Pagamento</t>
  </si>
  <si>
    <t>Saldo Remanescente</t>
  </si>
  <si>
    <t>AEROMIX AGENCIA DE VIAGENS E TURISMO LTDA</t>
  </si>
  <si>
    <t>12.146.604/0001-20</t>
  </si>
  <si>
    <t>007/2020</t>
  </si>
  <si>
    <t>Contratação de  empresa para a prestação de serviços de agenciamento de viagens, com o fornecimento de passagens terrestres e aéreas, nacionais e internacionais.</t>
  </si>
  <si>
    <t>EXACTUS SOFTWARE LTDA</t>
  </si>
  <si>
    <t>81.760.878/0001-27</t>
  </si>
  <si>
    <t>009/2021</t>
  </si>
  <si>
    <t>Contratação de empresa especializada na prestação de serviços de suporte técnico, manutenção, implementação e atualização (evolução) de Sistemas, com fornecimeto de Licenças de Softwares para os Sistemas de Gestão Contabil, Fibanceira, Patrimonial e Fiscal</t>
  </si>
  <si>
    <t>MAISSEG CLINICA MEDICA E SEGURANCA DO TRABALHO LTDA</t>
  </si>
  <si>
    <t>26.917.612/0001-37</t>
  </si>
  <si>
    <t>020/2021</t>
  </si>
  <si>
    <t>Contratação de empresa especializada na prestação de serviços em Medicina do Trabalho</t>
  </si>
  <si>
    <t>COPERSOL ADMINISTRAÇÃO E SERVIÇOS DE MONITORAMENTO</t>
  </si>
  <si>
    <t>10.634.351/0001-08</t>
  </si>
  <si>
    <t>004/2022</t>
  </si>
  <si>
    <t>Contratação de empresa especializada para prestação de serviços de controle de acesso</t>
  </si>
  <si>
    <t>PREVER SISTEMAS DE MONITORAMENTO E TERCEIRIZAÇÃO DE SERVIÇOS LTDA</t>
  </si>
  <si>
    <t>05.976.921/0001-08</t>
  </si>
  <si>
    <t>006/2022</t>
  </si>
  <si>
    <t>Contratação de empresa especializada para prestação de serviços gerais delimpeza e conservação predial</t>
  </si>
  <si>
    <t>WOLF VIGILÂNCIA PATRIMONIAL – EIRELI</t>
  </si>
  <si>
    <t>39.540.572/0001-07</t>
  </si>
  <si>
    <t>010/2022</t>
  </si>
  <si>
    <t>Contratação de empresa especializada para a prestação de serviços de vigilância armada</t>
  </si>
  <si>
    <t>SIMPRESS COMÉRCIO, LOCAÇÃO E SERVIÇOS LTDA.</t>
  </si>
  <si>
    <t>07.432.517/0001-07</t>
  </si>
  <si>
    <t>002/2023</t>
  </si>
  <si>
    <t>Contrato de Prestação de Serviços de Outsourcing de Equipamentos tablets e impressoras térmicas</t>
  </si>
  <si>
    <t>ASSOCIAÇÃO EVANGELICA BENEFICIENTE DE LONDRINA</t>
  </si>
  <si>
    <t>78.613.841/0001-61</t>
  </si>
  <si>
    <t>004/2023</t>
  </si>
  <si>
    <t>Contratação de empresa operadora de plano de saúde especializada para a oferta de planos privados de assistência a saúde, coletivos, empresariais, devidamentr autorizados pela Agência Nacional de Saúde Suplementar - NA, objetivando a prestação dos serviços de ASSISTENCIA MÉDICA AMBULATORIAL e HOSPITALAR, fisioterápica, psicológica e auxiliar, com opcional, acomodação em apartamento duplo aos empregados da CTD e respectivos dependentes</t>
  </si>
  <si>
    <t>PLUXEE BENEFICIOS BRASIL S.A. - REFEIÇÃO</t>
  </si>
  <si>
    <t>69.034.668/0001-56</t>
  </si>
  <si>
    <t>015/2023</t>
  </si>
  <si>
    <t>Contratação de empresa especializada para a prestação do serviço de administração e intermediação de benefício alimentação e refeição com uso da tecnologia de cartão alimentação / refeição com chip de segurança</t>
  </si>
  <si>
    <t>SIMPRESS COMÉRCIO, LOCAÇÃO E SERVIÇOS LTDA</t>
  </si>
  <si>
    <t>013/2023</t>
  </si>
  <si>
    <t>Contrato de Prestação de Serviços de Outsourcing de Equipamentos de Informática que entre si fazem a Companhia de Tecnologia e Desenvolvimento S.A. e a SIMPRESS Comércio, Locação e Serviços LTDA</t>
  </si>
  <si>
    <t>014/2023</t>
  </si>
  <si>
    <t>Contrato a prestação do Serviço de Outsourcing para a
disponibilização dos equipamentos, conforme necessidade e conveniência da CTD - Computadores</t>
  </si>
  <si>
    <t>ADVISECLIP SERVIÇOS EM TECNOLOGIA - ME</t>
  </si>
  <si>
    <t>16.841.580/0001-80</t>
  </si>
  <si>
    <t>Ordem de Compra</t>
  </si>
  <si>
    <t>Contrato de adesão de uso temporário de Software</t>
  </si>
  <si>
    <t>DENTAL PLUS CONVÊNIO ODONTOLÓGICO LTDA</t>
  </si>
  <si>
    <t>00.571.628/0001-47</t>
  </si>
  <si>
    <t>008/2024</t>
  </si>
  <si>
    <t>Contratação de empresa especializada em Assistência Odontológica, do tipo plano básico, com procedimentos em regime de adesão devidamente autorizada pela Agência Nacional de Saúde Suplementar – ANS.</t>
  </si>
  <si>
    <t>TELEFÔNICA BRASIL S.A</t>
  </si>
  <si>
    <t>02.558.157/0001-62</t>
  </si>
  <si>
    <t>Contratação, conforme necessidade e conveniência da CTD, de empresa especializada para o provimento de Serviço Móvel Pessoal (SMP – voz, dados móveis e SMS), conforme regulamentação da Agência Nacional de Telecomunicações – ANATEL, devendo ainda, fornecer plataforma de gestão dos chips e pacotes de dados, com suporte a cadastros ilimitados, possibilidade de criação de centro de custos para bilhetagem recorrente, com o fornecimento de sistema de cobrança e franqueamento, devendo ainda garantir cobertura mínima em 90% (noventa por cento) do município de Londrina, 85% (oitenta e cinco por cento) no estado do Paraná e 80% (oitenta por cento) do território nacional (Brasil), conforme especificações e quantitativos estabelecidos</t>
  </si>
  <si>
    <t>ESKIP DISTRIBUIDORA LTDA</t>
  </si>
  <si>
    <t>47.128.762/0001-31</t>
  </si>
  <si>
    <t>Ata de Registro</t>
  </si>
  <si>
    <t>Constituição de Registro de Preços para a contratação, conforme necessidade e conveniência da CTD, de empresa especializada no fornecimento de papel, conforme especificações e quantitativos estabelecidos na tabela abaixo, devendo ainda, atender no mínimo a todas as condições constantes no Termo de Referência Nº 002/2025, Anexo II do Edital de Pregão nº 001/2025</t>
  </si>
  <si>
    <t>STAFF AUDITORIA E ASSESSORIA</t>
  </si>
  <si>
    <t>07.791.963/0001-08</t>
  </si>
  <si>
    <t>006/2025</t>
  </si>
  <si>
    <t>Contratação de empresa especializada para a prestação de serviços técnicos profissionais de auditoria independente à Companhia de Tecnologia e Desenvolvimento S.A – CTD, devendo atender no mínimo a todas as condições constantes no Termo de Referência Nº 001/2025, Anexo II do Edital de Pregão nº 003/2025.</t>
  </si>
  <si>
    <t>VSR.COM INFORMÁTICA LTDA.</t>
  </si>
  <si>
    <t>06.945.637/0001-37</t>
  </si>
  <si>
    <t>010/2025</t>
  </si>
  <si>
    <t>Contratação de empresa especializada em solução de Endpoint Security voltada à segurança de servidores e desktops, com licenciamento de uso por 12 (doze) meses, incluindo suporte técnico, atualizações automáticas, gerenciamento centralizado e funcionalidades de proteção contra vírus, spywares, trojans, backdoors e outros malwares, além de firewall pessoal e controle de dispositivos, conforme especificações e quantitativos estabelecidos neste instrumento, devendo ainda, atender no mínimo a todas as condições constantes no Termo de Referência Nº 006/2025</t>
  </si>
  <si>
    <t>INSTITUTO CURITIBA DE INFORMATICA</t>
  </si>
  <si>
    <t>02.576.670/0001-86</t>
  </si>
  <si>
    <t>005/2025</t>
  </si>
  <si>
    <t>Contratação de empresa especializada em Solução de Gestão Técnológica destinada ao Atendimento ao Cidadão, compreendendo: Licenciamento de uso de Sistema de Gestão de Atendientoi ao Cidadão para quantidade ilimitada de usuários; Solução
de Atendimento; Gerenciamento das Solicitações de Serviços; Portal de Atendimento ao
Cidadão; Aplicativo para Dispositivos Móveis; Atendimento Automático via WhatsApp e
mensageria; Painel de Informações; Relatórios; Serviço de Manutenção e; Serviço de Suporte
Técnico, devendo atender a todas as condições e características descritas no Termo de
Referência Nº 003/2025.</t>
  </si>
  <si>
    <t>ECCOPOWER SISTEMAS DE ENERGIA IMPORTAÇÃO, EXPORTAÇÃO LTDA</t>
  </si>
  <si>
    <t>10.399.398/0001-34</t>
  </si>
  <si>
    <t>014/2025</t>
  </si>
  <si>
    <t>Contratação de empresa especializada em fornecimento, instalação, suporte e manutenção de Nobreak destinado ao Datacenter da Companhia de Tecnologia e Desenvolvimento S.A. (CTD), incluindo serviços de manutenção preventiva e corretiva, conforme condições estabelecidas neste instrumento, devendo ainda, atender no mínimo a todas as especificações constantes no Termo de Referência Nº 013/2025</t>
  </si>
  <si>
    <t>011/2025</t>
  </si>
  <si>
    <t>Prestação do Serviço de Outsourcing para a disponibilização dos equipamentos, de acordo com as descrições e quantidades constantes na tabela abaixo: MOTO - SMARTPHONE - G56 5G 256GB 8 GB RAM PRETO COM CAPA E PELÍCULA, 1 BACKUP COM FRANQUIA DE FURTO E ROUBO - 19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</si>
</sst>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R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8"/>
      <color indexed="63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4" borderId="4">
      <alignment horizontal="center" vertical="top" wrapText="1"/>
    </xf>
    <xf numFmtId="0" fontId="9" fillId="4" borderId="4">
      <alignment horizontal="center" vertical="top" wrapText="1"/>
    </xf>
    <xf numFmtId="0" fontId="9" fillId="4" borderId="4">
      <alignment horizontal="center" vertical="top" wrapText="1"/>
    </xf>
    <xf numFmtId="0" fontId="9" fillId="4" borderId="4">
      <alignment horizontal="center" vertical="top" wrapText="1"/>
    </xf>
    <xf numFmtId="0" fontId="9" fillId="4" borderId="4">
      <alignment horizontal="center" vertical="top" wrapText="1"/>
    </xf>
    <xf numFmtId="0" fontId="9" fillId="4" borderId="4">
      <alignment horizontal="center" vertical="top" wrapText="1"/>
    </xf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Border="1"/>
    <xf numFmtId="43" fontId="0" fillId="0" borderId="0" xfId="1" applyFont="1"/>
    <xf numFmtId="0" fontId="4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43" fontId="5" fillId="2" borderId="3" xfId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top"/>
    </xf>
    <xf numFmtId="164" fontId="7" fillId="0" borderId="1" xfId="0" applyNumberFormat="1" applyFont="1" applyFill="1" applyBorder="1" applyAlignment="1">
      <alignment horizontal="center" vertical="top"/>
    </xf>
    <xf numFmtId="164" fontId="7" fillId="3" borderId="3" xfId="1" applyNumberFormat="1" applyFont="1" applyFill="1" applyBorder="1" applyAlignment="1">
      <alignment horizontal="center" vertical="center" wrapText="1"/>
    </xf>
    <xf numFmtId="17" fontId="7" fillId="3" borderId="3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top" wrapText="1"/>
    </xf>
    <xf numFmtId="164" fontId="7" fillId="0" borderId="3" xfId="0" applyNumberFormat="1" applyFont="1" applyFill="1" applyBorder="1" applyAlignment="1">
      <alignment horizontal="center" vertical="top" wrapText="1"/>
    </xf>
    <xf numFmtId="164" fontId="6" fillId="0" borderId="3" xfId="1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4" fontId="6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4" fontId="7" fillId="3" borderId="1" xfId="0" applyNumberFormat="1" applyFont="1" applyFill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4" fontId="6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14" fontId="7" fillId="0" borderId="1" xfId="0" applyNumberFormat="1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horizontal="center" vertical="top" wrapText="1"/>
    </xf>
    <xf numFmtId="0" fontId="0" fillId="0" borderId="0" xfId="0" applyBorder="1"/>
  </cellXfs>
  <cellStyles count="22">
    <cellStyle name="Moeda [0] 2" xfId="2"/>
    <cellStyle name="Moeda [0] 3" xfId="3"/>
    <cellStyle name="Moeda [0] 4" xfId="4"/>
    <cellStyle name="Moeda 10" xfId="5"/>
    <cellStyle name="Moeda 2" xfId="6"/>
    <cellStyle name="Moeda 3" xfId="7"/>
    <cellStyle name="Moeda 4" xfId="8"/>
    <cellStyle name="Moeda 5" xfId="9"/>
    <cellStyle name="Moeda 6" xfId="10"/>
    <cellStyle name="Moeda 7" xfId="11"/>
    <cellStyle name="Moeda 8" xfId="12"/>
    <cellStyle name="Moeda 9" xfId="13"/>
    <cellStyle name="Normal" xfId="0" builtinId="0"/>
    <cellStyle name="Normal 2" xfId="14"/>
    <cellStyle name="Normal 3" xfId="15"/>
    <cellStyle name="Porcentagem 2" xfId="16"/>
    <cellStyle name="Porcentagem 3" xfId="17"/>
    <cellStyle name="Porcentagem 4" xfId="18"/>
    <cellStyle name="Vírgula" xfId="1" builtinId="3"/>
    <cellStyle name="Vírgula 2" xfId="19"/>
    <cellStyle name="Vírgula 3" xfId="20"/>
    <cellStyle name="Vírgula 4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114300</xdr:rowOff>
    </xdr:from>
    <xdr:to>
      <xdr:col>3</xdr:col>
      <xdr:colOff>2428875</xdr:colOff>
      <xdr:row>1</xdr:row>
      <xdr:rowOff>581025</xdr:rowOff>
    </xdr:to>
    <xdr:pic>
      <xdr:nvPicPr>
        <xdr:cNvPr id="2" name="Imagem 1" descr="cabeçalho_Papel de Cart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14300"/>
          <a:ext cx="23431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lat&#243;rio%20de%20Execu&#231;&#227;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>
        <row r="5">
          <cell r="J5">
            <v>36464.65</v>
          </cell>
        </row>
        <row r="6">
          <cell r="J6">
            <v>121430.9</v>
          </cell>
        </row>
        <row r="7">
          <cell r="J7">
            <v>27784.27</v>
          </cell>
        </row>
        <row r="8">
          <cell r="J8">
            <v>117733.19</v>
          </cell>
        </row>
        <row r="9">
          <cell r="J9">
            <v>12898.540000000003</v>
          </cell>
        </row>
        <row r="10">
          <cell r="J10">
            <v>245326.7</v>
          </cell>
        </row>
        <row r="11">
          <cell r="J11">
            <v>3173942.4000000004</v>
          </cell>
        </row>
        <row r="12">
          <cell r="J12">
            <v>288094.04999999993</v>
          </cell>
        </row>
        <row r="13">
          <cell r="J13">
            <v>682598.88</v>
          </cell>
        </row>
        <row r="14">
          <cell r="J14">
            <v>12927</v>
          </cell>
        </row>
        <row r="15">
          <cell r="J15">
            <v>699779.19</v>
          </cell>
        </row>
        <row r="16">
          <cell r="J16">
            <v>1768.2000000000003</v>
          </cell>
        </row>
        <row r="17">
          <cell r="J17">
            <v>17903.2</v>
          </cell>
        </row>
        <row r="18">
          <cell r="J18">
            <v>15608.829999999994</v>
          </cell>
        </row>
        <row r="19">
          <cell r="J19">
            <v>131746.42000000001</v>
          </cell>
        </row>
        <row r="20">
          <cell r="J20">
            <v>1253049.5399999998</v>
          </cell>
        </row>
        <row r="21">
          <cell r="J21">
            <v>22066.95</v>
          </cell>
        </row>
        <row r="22">
          <cell r="J22">
            <v>1782931.23</v>
          </cell>
        </row>
        <row r="23">
          <cell r="J23">
            <v>35360</v>
          </cell>
        </row>
        <row r="24">
          <cell r="J24">
            <v>57692.740000000005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tabSelected="1" topLeftCell="B1" workbookViewId="0">
      <selection activeCell="H10" sqref="H10"/>
    </sheetView>
  </sheetViews>
  <sheetFormatPr defaultRowHeight="15" x14ac:dyDescent="0.25"/>
  <cols>
    <col min="1" max="1" width="44.140625" customWidth="1"/>
    <col min="2" max="2" width="22.140625" bestFit="1" customWidth="1"/>
    <col min="3" max="3" width="13.85546875" customWidth="1"/>
    <col min="4" max="4" width="36.5703125" bestFit="1" customWidth="1"/>
    <col min="5" max="5" width="21.140625" bestFit="1" customWidth="1"/>
    <col min="6" max="6" width="15" bestFit="1" customWidth="1"/>
    <col min="7" max="7" width="19.140625" customWidth="1"/>
    <col min="8" max="8" width="16.85546875" style="2" customWidth="1"/>
    <col min="9" max="10" width="18.28515625" bestFit="1" customWidth="1"/>
  </cols>
  <sheetData>
    <row r="1" spans="1:10" ht="15.75" x14ac:dyDescent="0.25">
      <c r="A1" s="1"/>
    </row>
    <row r="2" spans="1:10" ht="75.75" customHeight="1" x14ac:dyDescent="0.35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10" x14ac:dyDescent="0.25">
      <c r="A3" s="4" t="s">
        <v>1</v>
      </c>
    </row>
    <row r="4" spans="1:10" ht="30" x14ac:dyDescent="0.2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7" t="s">
        <v>9</v>
      </c>
      <c r="I4" s="6" t="s">
        <v>10</v>
      </c>
      <c r="J4" s="6" t="s">
        <v>11</v>
      </c>
    </row>
    <row r="5" spans="1:10" ht="13.5" customHeight="1" x14ac:dyDescent="0.25">
      <c r="A5" s="8" t="s">
        <v>12</v>
      </c>
      <c r="B5" s="9" t="s">
        <v>13</v>
      </c>
      <c r="C5" s="9" t="s">
        <v>14</v>
      </c>
      <c r="D5" s="10" t="s">
        <v>15</v>
      </c>
      <c r="E5" s="11">
        <v>44041</v>
      </c>
      <c r="F5" s="12">
        <v>50000</v>
      </c>
      <c r="G5" s="13">
        <v>50000</v>
      </c>
      <c r="H5" s="14">
        <v>0</v>
      </c>
      <c r="I5" s="15">
        <v>46113</v>
      </c>
      <c r="J5" s="16">
        <f>([1]Março!J5)-H5</f>
        <v>36464.65</v>
      </c>
    </row>
    <row r="6" spans="1:10" ht="13.5" customHeight="1" x14ac:dyDescent="0.25">
      <c r="A6" s="8" t="s">
        <v>16</v>
      </c>
      <c r="B6" s="9" t="s">
        <v>17</v>
      </c>
      <c r="C6" s="9" t="s">
        <v>18</v>
      </c>
      <c r="D6" s="10" t="s">
        <v>19</v>
      </c>
      <c r="E6" s="11">
        <v>44482</v>
      </c>
      <c r="F6" s="12">
        <v>214288.8</v>
      </c>
      <c r="G6" s="13">
        <v>214288.8</v>
      </c>
      <c r="H6" s="14">
        <v>4421.76</v>
      </c>
      <c r="I6" s="15">
        <v>46113</v>
      </c>
      <c r="J6" s="16">
        <f>([1]Março!J6)-H6</f>
        <v>117009.14</v>
      </c>
    </row>
    <row r="7" spans="1:10" ht="13.5" customHeight="1" x14ac:dyDescent="0.25">
      <c r="A7" s="8" t="s">
        <v>20</v>
      </c>
      <c r="B7" s="9" t="s">
        <v>21</v>
      </c>
      <c r="C7" s="9" t="s">
        <v>22</v>
      </c>
      <c r="D7" s="10" t="s">
        <v>23</v>
      </c>
      <c r="E7" s="11">
        <v>44586</v>
      </c>
      <c r="F7" s="13">
        <v>47376</v>
      </c>
      <c r="G7" s="13">
        <v>36414</v>
      </c>
      <c r="H7" s="17">
        <v>1329.22</v>
      </c>
      <c r="I7" s="15">
        <v>46113</v>
      </c>
      <c r="J7" s="16">
        <f>([1]Março!J7)-H7</f>
        <v>26455.05</v>
      </c>
    </row>
    <row r="8" spans="1:10" ht="13.5" customHeight="1" x14ac:dyDescent="0.25">
      <c r="A8" s="8" t="s">
        <v>24</v>
      </c>
      <c r="B8" s="9" t="s">
        <v>25</v>
      </c>
      <c r="C8" s="9" t="s">
        <v>26</v>
      </c>
      <c r="D8" s="10" t="s">
        <v>27</v>
      </c>
      <c r="E8" s="11">
        <v>44755</v>
      </c>
      <c r="F8" s="12">
        <v>162985.92000000001</v>
      </c>
      <c r="G8" s="13">
        <v>212634</v>
      </c>
      <c r="H8" s="18">
        <v>0</v>
      </c>
      <c r="I8" s="15">
        <v>46113</v>
      </c>
      <c r="J8" s="16">
        <f>([1]Março!J8)-H8</f>
        <v>117733.19</v>
      </c>
    </row>
    <row r="9" spans="1:10" ht="13.5" customHeight="1" x14ac:dyDescent="0.25">
      <c r="A9" s="8" t="s">
        <v>28</v>
      </c>
      <c r="B9" s="9" t="s">
        <v>29</v>
      </c>
      <c r="C9" s="9" t="s">
        <v>30</v>
      </c>
      <c r="D9" s="10" t="s">
        <v>31</v>
      </c>
      <c r="E9" s="11">
        <v>44866</v>
      </c>
      <c r="F9" s="13">
        <v>410220</v>
      </c>
      <c r="G9" s="13">
        <v>410220</v>
      </c>
      <c r="H9" s="17">
        <v>8672.51</v>
      </c>
      <c r="I9" s="15">
        <v>46113</v>
      </c>
      <c r="J9" s="16">
        <f>([1]Março!J9)-H9</f>
        <v>4226.0300000000025</v>
      </c>
    </row>
    <row r="10" spans="1:10" ht="13.5" customHeight="1" x14ac:dyDescent="0.25">
      <c r="A10" s="8" t="s">
        <v>32</v>
      </c>
      <c r="B10" s="9" t="s">
        <v>33</v>
      </c>
      <c r="C10" s="9" t="s">
        <v>34</v>
      </c>
      <c r="D10" s="10" t="s">
        <v>35</v>
      </c>
      <c r="E10" s="11">
        <v>44835</v>
      </c>
      <c r="F10" s="13">
        <v>260887.56</v>
      </c>
      <c r="G10" s="13">
        <v>585412.56000000006</v>
      </c>
      <c r="H10" s="19">
        <v>19834.740000000002</v>
      </c>
      <c r="I10" s="15">
        <v>46113</v>
      </c>
      <c r="J10" s="16">
        <f>([1]Março!J10)-H10</f>
        <v>225491.96000000002</v>
      </c>
    </row>
    <row r="11" spans="1:10" ht="13.5" customHeight="1" x14ac:dyDescent="0.25">
      <c r="A11" s="8" t="s">
        <v>36</v>
      </c>
      <c r="B11" s="9" t="s">
        <v>37</v>
      </c>
      <c r="C11" s="9" t="s">
        <v>38</v>
      </c>
      <c r="D11" s="20" t="s">
        <v>39</v>
      </c>
      <c r="E11" s="11">
        <v>45133</v>
      </c>
      <c r="F11" s="12">
        <v>11913072</v>
      </c>
      <c r="G11" s="13">
        <v>11913072</v>
      </c>
      <c r="H11" s="19">
        <v>4375</v>
      </c>
      <c r="I11" s="15">
        <v>46113</v>
      </c>
      <c r="J11" s="16">
        <f>([1]Março!J11)-H11</f>
        <v>3169567.4000000004</v>
      </c>
    </row>
    <row r="12" spans="1:10" ht="13.5" customHeight="1" x14ac:dyDescent="0.25">
      <c r="A12" s="8" t="s">
        <v>40</v>
      </c>
      <c r="B12" s="9" t="s">
        <v>41</v>
      </c>
      <c r="C12" s="9" t="s">
        <v>42</v>
      </c>
      <c r="D12" s="10" t="s">
        <v>43</v>
      </c>
      <c r="E12" s="11">
        <v>45043</v>
      </c>
      <c r="F12" s="12">
        <v>513803</v>
      </c>
      <c r="G12" s="13">
        <v>1013664.24</v>
      </c>
      <c r="H12" s="19">
        <v>25053.21</v>
      </c>
      <c r="I12" s="15">
        <v>46113</v>
      </c>
      <c r="J12" s="16">
        <f>([1]Março!J12)-H12</f>
        <v>263040.83999999991</v>
      </c>
    </row>
    <row r="13" spans="1:10" ht="13.5" customHeight="1" x14ac:dyDescent="0.25">
      <c r="A13" s="8" t="s">
        <v>44</v>
      </c>
      <c r="B13" s="9" t="s">
        <v>45</v>
      </c>
      <c r="C13" s="9" t="s">
        <v>46</v>
      </c>
      <c r="D13" s="20" t="s">
        <v>47</v>
      </c>
      <c r="E13" s="11">
        <v>45175</v>
      </c>
      <c r="F13" s="21">
        <v>1149954</v>
      </c>
      <c r="G13" s="13">
        <v>1110492.24</v>
      </c>
      <c r="H13" s="19">
        <v>75515.28</v>
      </c>
      <c r="I13" s="15">
        <v>46113</v>
      </c>
      <c r="J13" s="16">
        <f>([1]Março!J13)-H13</f>
        <v>607083.6</v>
      </c>
    </row>
    <row r="14" spans="1:10" ht="13.5" customHeight="1" x14ac:dyDescent="0.25">
      <c r="A14" s="8" t="s">
        <v>48</v>
      </c>
      <c r="B14" s="9" t="s">
        <v>37</v>
      </c>
      <c r="C14" s="9" t="s">
        <v>49</v>
      </c>
      <c r="D14" s="10" t="s">
        <v>50</v>
      </c>
      <c r="E14" s="11">
        <v>45141</v>
      </c>
      <c r="F14" s="12">
        <v>25020</v>
      </c>
      <c r="G14" s="13">
        <v>25020</v>
      </c>
      <c r="H14" s="19">
        <v>417</v>
      </c>
      <c r="I14" s="15">
        <v>46113</v>
      </c>
      <c r="J14" s="16">
        <f>([1]Março!J14)-H14</f>
        <v>12510</v>
      </c>
    </row>
    <row r="15" spans="1:10" ht="13.5" customHeight="1" x14ac:dyDescent="0.25">
      <c r="A15" s="8" t="s">
        <v>48</v>
      </c>
      <c r="B15" s="9" t="s">
        <v>37</v>
      </c>
      <c r="C15" s="9" t="s">
        <v>51</v>
      </c>
      <c r="D15" s="10" t="s">
        <v>52</v>
      </c>
      <c r="E15" s="11">
        <v>45169</v>
      </c>
      <c r="F15" s="12">
        <v>1339449.6000000001</v>
      </c>
      <c r="G15" s="13">
        <v>1339449.6000000001</v>
      </c>
      <c r="H15" s="19">
        <v>12134</v>
      </c>
      <c r="I15" s="15">
        <v>46113</v>
      </c>
      <c r="J15" s="16">
        <f>([1]Março!J15)-H15</f>
        <v>687645.19</v>
      </c>
    </row>
    <row r="16" spans="1:10" ht="13.5" customHeight="1" x14ac:dyDescent="0.25">
      <c r="A16" s="8" t="s">
        <v>53</v>
      </c>
      <c r="B16" s="9" t="s">
        <v>54</v>
      </c>
      <c r="C16" s="9" t="s">
        <v>55</v>
      </c>
      <c r="D16" s="10" t="s">
        <v>56</v>
      </c>
      <c r="E16" s="11">
        <v>45695</v>
      </c>
      <c r="F16" s="12">
        <v>2767.51</v>
      </c>
      <c r="G16" s="13">
        <v>2767.51</v>
      </c>
      <c r="H16" s="19">
        <v>76.87</v>
      </c>
      <c r="I16" s="15">
        <v>46113</v>
      </c>
      <c r="J16" s="16">
        <f>([1]Março!J16)-H16</f>
        <v>1691.3300000000004</v>
      </c>
    </row>
    <row r="17" spans="1:11" ht="13.5" customHeight="1" x14ac:dyDescent="0.25">
      <c r="A17" s="10" t="s">
        <v>57</v>
      </c>
      <c r="B17" s="9" t="s">
        <v>58</v>
      </c>
      <c r="C17" s="22" t="s">
        <v>59</v>
      </c>
      <c r="D17" s="10" t="s">
        <v>60</v>
      </c>
      <c r="E17" s="23">
        <v>45583</v>
      </c>
      <c r="F17" s="24">
        <v>19872</v>
      </c>
      <c r="G17" s="24">
        <v>19872</v>
      </c>
      <c r="H17" s="19">
        <v>910.8</v>
      </c>
      <c r="I17" s="15">
        <v>46113</v>
      </c>
      <c r="J17" s="16">
        <f>([1]Março!J17)-H17</f>
        <v>16992.400000000001</v>
      </c>
    </row>
    <row r="18" spans="1:11" ht="13.5" customHeight="1" x14ac:dyDescent="0.25">
      <c r="A18" s="25" t="s">
        <v>61</v>
      </c>
      <c r="B18" s="26" t="s">
        <v>62</v>
      </c>
      <c r="C18" s="26">
        <v>14546043</v>
      </c>
      <c r="D18" s="27" t="s">
        <v>63</v>
      </c>
      <c r="E18" s="28">
        <v>45644</v>
      </c>
      <c r="F18" s="29">
        <v>345808.8</v>
      </c>
      <c r="G18" s="29">
        <v>345808.8</v>
      </c>
      <c r="H18" s="19">
        <v>0</v>
      </c>
      <c r="I18" s="15">
        <v>46113</v>
      </c>
      <c r="J18" s="16">
        <f>([1]Março!J18)-H18</f>
        <v>15608.829999999994</v>
      </c>
    </row>
    <row r="19" spans="1:11" ht="13.5" customHeight="1" x14ac:dyDescent="0.25">
      <c r="A19" s="8" t="s">
        <v>64</v>
      </c>
      <c r="B19" s="9" t="s">
        <v>65</v>
      </c>
      <c r="C19" s="9" t="s">
        <v>66</v>
      </c>
      <c r="D19" s="10" t="s">
        <v>67</v>
      </c>
      <c r="E19" s="30">
        <v>45750</v>
      </c>
      <c r="F19" s="12">
        <v>1257525</v>
      </c>
      <c r="G19" s="12">
        <v>1257525</v>
      </c>
      <c r="H19" s="19">
        <v>0</v>
      </c>
      <c r="I19" s="15">
        <v>46113</v>
      </c>
      <c r="J19" s="16">
        <f>([1]Março!J19)-H19</f>
        <v>131746.42000000001</v>
      </c>
    </row>
    <row r="20" spans="1:11" s="31" customFormat="1" ht="13.5" customHeight="1" x14ac:dyDescent="0.25">
      <c r="A20" s="25" t="s">
        <v>68</v>
      </c>
      <c r="B20" s="26" t="s">
        <v>69</v>
      </c>
      <c r="C20" s="26" t="s">
        <v>70</v>
      </c>
      <c r="D20" s="27" t="s">
        <v>71</v>
      </c>
      <c r="E20" s="28">
        <v>45796</v>
      </c>
      <c r="F20" s="29">
        <v>14280</v>
      </c>
      <c r="G20" s="29">
        <v>14280</v>
      </c>
      <c r="H20" s="19">
        <v>1116.82</v>
      </c>
      <c r="I20" s="15">
        <v>46113</v>
      </c>
      <c r="J20" s="16">
        <f>([1]Março!J20)-H20</f>
        <v>1251932.7199999997</v>
      </c>
    </row>
    <row r="21" spans="1:11" ht="13.5" customHeight="1" x14ac:dyDescent="0.25">
      <c r="A21" s="8" t="s">
        <v>72</v>
      </c>
      <c r="B21" s="9" t="s">
        <v>73</v>
      </c>
      <c r="C21" s="9" t="s">
        <v>74</v>
      </c>
      <c r="D21" s="10" t="s">
        <v>75</v>
      </c>
      <c r="E21" s="11">
        <v>45946</v>
      </c>
      <c r="F21" s="12">
        <v>58950</v>
      </c>
      <c r="G21" s="13">
        <v>58950</v>
      </c>
      <c r="H21" s="19">
        <v>0</v>
      </c>
      <c r="I21" s="15">
        <v>46113</v>
      </c>
      <c r="J21" s="16">
        <f>([1]Março!J21)-H21</f>
        <v>22066.95</v>
      </c>
    </row>
    <row r="22" spans="1:11" ht="13.5" customHeight="1" x14ac:dyDescent="0.25">
      <c r="A22" s="8" t="s">
        <v>76</v>
      </c>
      <c r="B22" s="9" t="s">
        <v>77</v>
      </c>
      <c r="C22" s="9" t="s">
        <v>78</v>
      </c>
      <c r="D22" s="10" t="s">
        <v>79</v>
      </c>
      <c r="E22" s="11">
        <v>45926</v>
      </c>
      <c r="F22" s="12">
        <v>1990591.16</v>
      </c>
      <c r="G22" s="13">
        <v>1990591.16</v>
      </c>
      <c r="H22" s="19">
        <v>0</v>
      </c>
      <c r="I22" s="15">
        <v>46113</v>
      </c>
      <c r="J22" s="16">
        <f>([1]Março!J22)-H22</f>
        <v>1782931.23</v>
      </c>
    </row>
    <row r="23" spans="1:11" ht="13.5" customHeight="1" x14ac:dyDescent="0.25">
      <c r="A23" s="8" t="s">
        <v>80</v>
      </c>
      <c r="B23" s="9" t="s">
        <v>81</v>
      </c>
      <c r="C23" s="9" t="s">
        <v>82</v>
      </c>
      <c r="D23" s="10" t="s">
        <v>83</v>
      </c>
      <c r="E23" s="11">
        <v>45989</v>
      </c>
      <c r="F23" s="12">
        <v>53040</v>
      </c>
      <c r="G23" s="13">
        <v>53040</v>
      </c>
      <c r="H23" s="19">
        <v>4420</v>
      </c>
      <c r="I23" s="15">
        <v>46113</v>
      </c>
      <c r="J23" s="16">
        <f>([1]Março!J23)-H23</f>
        <v>30940</v>
      </c>
    </row>
    <row r="24" spans="1:11" ht="13.5" customHeight="1" x14ac:dyDescent="0.25">
      <c r="A24" s="8" t="s">
        <v>36</v>
      </c>
      <c r="B24" s="9" t="s">
        <v>37</v>
      </c>
      <c r="C24" s="9" t="s">
        <v>84</v>
      </c>
      <c r="D24" s="10" t="s">
        <v>85</v>
      </c>
      <c r="E24" s="32">
        <v>45931</v>
      </c>
      <c r="F24" s="12">
        <v>60201.120000000003</v>
      </c>
      <c r="G24" s="12">
        <v>60201.120000000003</v>
      </c>
      <c r="H24" s="19">
        <v>1315.8</v>
      </c>
      <c r="I24" s="15">
        <v>46113</v>
      </c>
      <c r="J24" s="16">
        <f>([1]Março!J24)-H24</f>
        <v>56376.94</v>
      </c>
    </row>
    <row r="25" spans="1:11" x14ac:dyDescent="0.25">
      <c r="J25" s="33"/>
      <c r="K25" s="34"/>
    </row>
    <row r="26" spans="1:11" x14ac:dyDescent="0.25">
      <c r="J26" s="34"/>
      <c r="K26" s="34"/>
    </row>
  </sheetData>
  <mergeCells count="1">
    <mergeCell ref="A2:I2"/>
  </mergeCells>
  <pageMargins left="0.78740157499999996" right="0.78740157499999996" top="0.984251969" bottom="0.984251969" header="0.4921259845" footer="0.49212598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Cristina da Silva</dc:creator>
  <cp:lastModifiedBy>Elaine Cristina da Silva</cp:lastModifiedBy>
  <dcterms:created xsi:type="dcterms:W3CDTF">2026-06-02T14:12:41Z</dcterms:created>
  <dcterms:modified xsi:type="dcterms:W3CDTF">2026-06-02T14:12:59Z</dcterms:modified>
</cp:coreProperties>
</file>